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Benutzerdaten\Desktop\"/>
    </mc:Choice>
  </mc:AlternateContent>
  <bookViews>
    <workbookView xWindow="0" yWindow="0" windowWidth="28800" windowHeight="12450"/>
  </bookViews>
  <sheets>
    <sheet name="Input" sheetId="1" r:id="rId1"/>
    <sheet name="Output" sheetId="7" r:id="rId2"/>
    <sheet name="helper" sheetId="5" r:id="rId3"/>
  </sheets>
  <definedNames>
    <definedName name="acti">Input!$J$3:$J$14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5" l="1"/>
  <c r="D6" i="5"/>
  <c r="E6" i="5"/>
  <c r="C12" i="5"/>
  <c r="C11" i="5"/>
  <c r="C10" i="5"/>
  <c r="C9" i="5"/>
  <c r="C8" i="5"/>
  <c r="C7" i="5"/>
  <c r="C5" i="5"/>
  <c r="C4" i="5"/>
  <c r="C3" i="5"/>
  <c r="C2" i="5"/>
  <c r="D3" i="5"/>
  <c r="E3" i="5"/>
  <c r="D4" i="5"/>
  <c r="E4" i="5"/>
  <c r="D5" i="5"/>
  <c r="E5" i="5"/>
  <c r="D7" i="5"/>
  <c r="E7" i="5"/>
  <c r="D8" i="5"/>
  <c r="E8" i="5"/>
  <c r="D9" i="5"/>
  <c r="E9" i="5"/>
  <c r="D10" i="5"/>
  <c r="E10" i="5"/>
  <c r="D11" i="5"/>
  <c r="E11" i="5"/>
  <c r="D12" i="5"/>
  <c r="E12" i="5"/>
  <c r="C13" i="5"/>
  <c r="D13" i="5"/>
  <c r="E13" i="5"/>
  <c r="D2" i="5"/>
  <c r="E2" i="5"/>
</calcChain>
</file>

<file path=xl/sharedStrings.xml><?xml version="1.0" encoding="utf-8"?>
<sst xmlns="http://schemas.openxmlformats.org/spreadsheetml/2006/main" count="131" uniqueCount="83">
  <si>
    <t>Montag</t>
  </si>
  <si>
    <t>Dienstag</t>
  </si>
  <si>
    <t>Mittwoch</t>
  </si>
  <si>
    <t>Donnerstag</t>
  </si>
  <si>
    <t>Freitag</t>
  </si>
  <si>
    <t>Samstag</t>
  </si>
  <si>
    <t>Sonntag</t>
  </si>
  <si>
    <t>Datum</t>
  </si>
  <si>
    <t>Schule</t>
  </si>
  <si>
    <t>Mobilität</t>
  </si>
  <si>
    <t>Training</t>
  </si>
  <si>
    <t>Wettkampf</t>
  </si>
  <si>
    <t>Freunde</t>
  </si>
  <si>
    <t>Medien (TV, Facebook, etc.)</t>
  </si>
  <si>
    <t>Essen</t>
  </si>
  <si>
    <t>Familie</t>
  </si>
  <si>
    <t>Hausaufgaben</t>
  </si>
  <si>
    <t>Fixe Termine</t>
  </si>
  <si>
    <t>Ich-Zeit (+ Regeneration)</t>
  </si>
  <si>
    <t>SA</t>
  </si>
  <si>
    <t>DI</t>
  </si>
  <si>
    <t>PE</t>
  </si>
  <si>
    <t>MO</t>
  </si>
  <si>
    <t>SC</t>
  </si>
  <si>
    <t>SOK</t>
  </si>
  <si>
    <t>ES</t>
  </si>
  <si>
    <t>ME</t>
  </si>
  <si>
    <t>HA</t>
  </si>
  <si>
    <t>SOF</t>
  </si>
  <si>
    <t>00.00-00.30</t>
  </si>
  <si>
    <t>00.30-01.00</t>
  </si>
  <si>
    <t>01.00-01.30</t>
  </si>
  <si>
    <t>01.30-02.00</t>
  </si>
  <si>
    <t>02.00-02.30</t>
  </si>
  <si>
    <t>02.30-03.00</t>
  </si>
  <si>
    <t>03.00-03.30</t>
  </si>
  <si>
    <t>03.30-04.00</t>
  </si>
  <si>
    <t>04.30-05.00</t>
  </si>
  <si>
    <t>05.00-05.30</t>
  </si>
  <si>
    <t>05.30-06.00</t>
  </si>
  <si>
    <t>06.00-06.30</t>
  </si>
  <si>
    <t>06.30-07.00</t>
  </si>
  <si>
    <t>07.00-07.30</t>
  </si>
  <si>
    <t>07.30-08.00</t>
  </si>
  <si>
    <t>08.00-08.30</t>
  </si>
  <si>
    <t>08.30-09.00</t>
  </si>
  <si>
    <t>09.00-09.30</t>
  </si>
  <si>
    <t>09.30-10.00</t>
  </si>
  <si>
    <t>10.00-10.30</t>
  </si>
  <si>
    <t>10.30-11.00</t>
  </si>
  <si>
    <t>11.00-11.30</t>
  </si>
  <si>
    <t>11.30-12.00</t>
  </si>
  <si>
    <t>12.00-12.30</t>
  </si>
  <si>
    <t>12.30-13.00</t>
  </si>
  <si>
    <t>13.00-13.30</t>
  </si>
  <si>
    <t>13.30-14.00</t>
  </si>
  <si>
    <t>14.00-14.30</t>
  </si>
  <si>
    <t>14.30-15.00</t>
  </si>
  <si>
    <t>15.00-15.30</t>
  </si>
  <si>
    <t>15.30-16.00</t>
  </si>
  <si>
    <t>16.00-16.30</t>
  </si>
  <si>
    <t>16.30-17.00</t>
  </si>
  <si>
    <t>17.00-17.30</t>
  </si>
  <si>
    <t>17.30-18.00</t>
  </si>
  <si>
    <t>18.00-18.30</t>
  </si>
  <si>
    <t>18.30-19.00</t>
  </si>
  <si>
    <t>19.00-19.30</t>
  </si>
  <si>
    <t>19.30-20.00</t>
  </si>
  <si>
    <t>20.00-20.30</t>
  </si>
  <si>
    <t>20.30-21.00</t>
  </si>
  <si>
    <t>21.00-21.30</t>
  </si>
  <si>
    <t>21.30-22.00</t>
  </si>
  <si>
    <t>22.00-22.30</t>
  </si>
  <si>
    <t>22.30-23.00</t>
  </si>
  <si>
    <t>23.00-23.30</t>
  </si>
  <si>
    <t>23.30-00.00</t>
  </si>
  <si>
    <t>TR</t>
  </si>
  <si>
    <t>Schlafen</t>
  </si>
  <si>
    <t>Anzahl</t>
  </si>
  <si>
    <t>Minuten</t>
  </si>
  <si>
    <t>Stunden</t>
  </si>
  <si>
    <t>WK</t>
  </si>
  <si>
    <t>04.00-04.30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</si>
</sst>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.5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6.5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helper!$C$1</c:f>
              <c:strCache>
                <c:ptCount val="1"/>
                <c:pt idx="0">
                  <c:v>Anzahl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F79-4520-86E2-E922DCA602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F79-4520-86E2-E922DCA602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F79-4520-86E2-E922DCA602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F79-4520-86E2-E922DCA6020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F79-4520-86E2-E922DCA6020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F79-4520-86E2-E922DCA6020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F79-4520-86E2-E922DCA6020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F79-4520-86E2-E922DCA6020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F79-4520-86E2-E922DCA6020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F79-4520-86E2-E922DCA6020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F79-4520-86E2-E922DCA6020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F79-4520-86E2-E922DCA6020F}"/>
              </c:ext>
            </c:extLst>
          </c:dPt>
          <c:cat>
            <c:strRef>
              <c:f>helper!$B$2:$B$13</c:f>
              <c:strCache>
                <c:ptCount val="12"/>
                <c:pt idx="0">
                  <c:v>Schlafen</c:v>
                </c:pt>
                <c:pt idx="1">
                  <c:v>Schule</c:v>
                </c:pt>
                <c:pt idx="2">
                  <c:v>Mobilität</c:v>
                </c:pt>
                <c:pt idx="3">
                  <c:v>Training</c:v>
                </c:pt>
                <c:pt idx="4">
                  <c:v>Wettkampf</c:v>
                </c:pt>
                <c:pt idx="5">
                  <c:v>Freunde</c:v>
                </c:pt>
                <c:pt idx="6">
                  <c:v>Medien (TV, Facebook, etc.)</c:v>
                </c:pt>
                <c:pt idx="7">
                  <c:v>Essen</c:v>
                </c:pt>
                <c:pt idx="8">
                  <c:v>Familie</c:v>
                </c:pt>
                <c:pt idx="9">
                  <c:v>Hausaufgaben</c:v>
                </c:pt>
                <c:pt idx="10">
                  <c:v>Fixe Termine</c:v>
                </c:pt>
                <c:pt idx="11">
                  <c:v>Ich-Zeit (+ Regeneration)</c:v>
                </c:pt>
              </c:strCache>
            </c:strRef>
          </c:cat>
          <c:val>
            <c:numRef>
              <c:f>helper!$C$2:$C$13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F79-4520-86E2-E922DCA6020F}"/>
            </c:ext>
          </c:extLst>
        </c:ser>
        <c:ser>
          <c:idx val="1"/>
          <c:order val="1"/>
          <c:tx>
            <c:strRef>
              <c:f>helper!$D$1</c:f>
              <c:strCache>
                <c:ptCount val="1"/>
                <c:pt idx="0">
                  <c:v>Minuten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AF79-4520-86E2-E922DCA602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AF79-4520-86E2-E922DCA602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AF79-4520-86E2-E922DCA602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AF79-4520-86E2-E922DCA6020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AF79-4520-86E2-E922DCA6020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AF79-4520-86E2-E922DCA6020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AF79-4520-86E2-E922DCA6020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AF79-4520-86E2-E922DCA6020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AF79-4520-86E2-E922DCA6020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AF79-4520-86E2-E922DCA6020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AF79-4520-86E2-E922DCA6020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AF79-4520-86E2-E922DCA6020F}"/>
              </c:ext>
            </c:extLst>
          </c:dPt>
          <c:cat>
            <c:strRef>
              <c:f>helper!$B$2:$B$13</c:f>
              <c:strCache>
                <c:ptCount val="12"/>
                <c:pt idx="0">
                  <c:v>Schlafen</c:v>
                </c:pt>
                <c:pt idx="1">
                  <c:v>Schule</c:v>
                </c:pt>
                <c:pt idx="2">
                  <c:v>Mobilität</c:v>
                </c:pt>
                <c:pt idx="3">
                  <c:v>Training</c:v>
                </c:pt>
                <c:pt idx="4">
                  <c:v>Wettkampf</c:v>
                </c:pt>
                <c:pt idx="5">
                  <c:v>Freunde</c:v>
                </c:pt>
                <c:pt idx="6">
                  <c:v>Medien (TV, Facebook, etc.)</c:v>
                </c:pt>
                <c:pt idx="7">
                  <c:v>Essen</c:v>
                </c:pt>
                <c:pt idx="8">
                  <c:v>Familie</c:v>
                </c:pt>
                <c:pt idx="9">
                  <c:v>Hausaufgaben</c:v>
                </c:pt>
                <c:pt idx="10">
                  <c:v>Fixe Termine</c:v>
                </c:pt>
                <c:pt idx="11">
                  <c:v>Ich-Zeit (+ Regeneration)</c:v>
                </c:pt>
              </c:strCache>
            </c:strRef>
          </c:cat>
          <c:val>
            <c:numRef>
              <c:f>helper!$D$2:$D$13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AF79-4520-86E2-E922DCA6020F}"/>
            </c:ext>
          </c:extLst>
        </c:ser>
        <c:ser>
          <c:idx val="2"/>
          <c:order val="2"/>
          <c:tx>
            <c:strRef>
              <c:f>helper!$E$1</c:f>
              <c:strCache>
                <c:ptCount val="1"/>
                <c:pt idx="0">
                  <c:v>Stunden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AF79-4520-86E2-E922DCA602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AF79-4520-86E2-E922DCA602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AF79-4520-86E2-E922DCA602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AF79-4520-86E2-E922DCA6020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AF79-4520-86E2-E922DCA6020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AF79-4520-86E2-E922DCA6020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AF79-4520-86E2-E922DCA6020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AF79-4520-86E2-E922DCA6020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AF79-4520-86E2-E922DCA6020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AF79-4520-86E2-E922DCA6020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AF79-4520-86E2-E922DCA6020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AF79-4520-86E2-E922DCA6020F}"/>
              </c:ext>
            </c:extLst>
          </c:dPt>
          <c:cat>
            <c:strRef>
              <c:f>helper!$B$2:$B$13</c:f>
              <c:strCache>
                <c:ptCount val="12"/>
                <c:pt idx="0">
                  <c:v>Schlafen</c:v>
                </c:pt>
                <c:pt idx="1">
                  <c:v>Schule</c:v>
                </c:pt>
                <c:pt idx="2">
                  <c:v>Mobilität</c:v>
                </c:pt>
                <c:pt idx="3">
                  <c:v>Training</c:v>
                </c:pt>
                <c:pt idx="4">
                  <c:v>Wettkampf</c:v>
                </c:pt>
                <c:pt idx="5">
                  <c:v>Freunde</c:v>
                </c:pt>
                <c:pt idx="6">
                  <c:v>Medien (TV, Facebook, etc.)</c:v>
                </c:pt>
                <c:pt idx="7">
                  <c:v>Essen</c:v>
                </c:pt>
                <c:pt idx="8">
                  <c:v>Familie</c:v>
                </c:pt>
                <c:pt idx="9">
                  <c:v>Hausaufgaben</c:v>
                </c:pt>
                <c:pt idx="10">
                  <c:v>Fixe Termine</c:v>
                </c:pt>
                <c:pt idx="11">
                  <c:v>Ich-Zeit (+ Regeneration)</c:v>
                </c:pt>
              </c:strCache>
            </c:strRef>
          </c:cat>
          <c:val>
            <c:numRef>
              <c:f>helper!$E$2:$E$13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AF79-4520-86E2-E922DCA60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helper!$B$2</c:f>
              <c:strCache>
                <c:ptCount val="1"/>
                <c:pt idx="0">
                  <c:v>Schlafen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70D-4EEA-8F7E-2E04DF707DF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70D-4EEA-8F7E-2E04DF707DF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70D-4EEA-8F7E-2E04DF707DF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70D-4EEA-8F7E-2E04DF707DF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70D-4EEA-8F7E-2E04DF707DF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70D-4EEA-8F7E-2E04DF707DF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70D-4EEA-8F7E-2E04DF707DF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70D-4EEA-8F7E-2E04DF707DF5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70D-4EEA-8F7E-2E04DF707DF5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70D-4EEA-8F7E-2E04DF707DF5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270D-4EEA-8F7E-2E04DF707DF5}"/>
              </c:ext>
            </c:extLst>
          </c:dPt>
          <c:cat>
            <c:strRef>
              <c:f>helper!$C$1:$E$1</c:f>
              <c:strCache>
                <c:ptCount val="3"/>
                <c:pt idx="0">
                  <c:v>Anzahl</c:v>
                </c:pt>
                <c:pt idx="1">
                  <c:v>Minuten</c:v>
                </c:pt>
                <c:pt idx="2">
                  <c:v>Stunden</c:v>
                </c:pt>
              </c:strCache>
            </c:strRef>
          </c:cat>
          <c:val>
            <c:numRef>
              <c:f>helper!$C$2:$E$2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70D-4EEA-8F7E-2E04DF707DF5}"/>
            </c:ext>
          </c:extLst>
        </c:ser>
        <c:ser>
          <c:idx val="1"/>
          <c:order val="1"/>
          <c:tx>
            <c:strRef>
              <c:f>helper!$B$3</c:f>
              <c:strCache>
                <c:ptCount val="1"/>
                <c:pt idx="0">
                  <c:v>Schule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270D-4EEA-8F7E-2E04DF707DF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270D-4EEA-8F7E-2E04DF707DF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270D-4EEA-8F7E-2E04DF707DF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270D-4EEA-8F7E-2E04DF707DF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270D-4EEA-8F7E-2E04DF707DF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270D-4EEA-8F7E-2E04DF707DF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270D-4EEA-8F7E-2E04DF707DF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270D-4EEA-8F7E-2E04DF707DF5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270D-4EEA-8F7E-2E04DF707DF5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270D-4EEA-8F7E-2E04DF707DF5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270D-4EEA-8F7E-2E04DF707DF5}"/>
              </c:ext>
            </c:extLst>
          </c:dPt>
          <c:cat>
            <c:strRef>
              <c:f>helper!$C$1:$E$1</c:f>
              <c:strCache>
                <c:ptCount val="3"/>
                <c:pt idx="0">
                  <c:v>Anzahl</c:v>
                </c:pt>
                <c:pt idx="1">
                  <c:v>Minuten</c:v>
                </c:pt>
                <c:pt idx="2">
                  <c:v>Stunden</c:v>
                </c:pt>
              </c:strCache>
            </c:strRef>
          </c:cat>
          <c:val>
            <c:numRef>
              <c:f>helper!$C$3:$E$3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270D-4EEA-8F7E-2E04DF707DF5}"/>
            </c:ext>
          </c:extLst>
        </c:ser>
        <c:ser>
          <c:idx val="2"/>
          <c:order val="2"/>
          <c:tx>
            <c:strRef>
              <c:f>helper!$B$4</c:f>
              <c:strCache>
                <c:ptCount val="1"/>
                <c:pt idx="0">
                  <c:v>Mobilität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270D-4EEA-8F7E-2E04DF707DF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270D-4EEA-8F7E-2E04DF707DF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270D-4EEA-8F7E-2E04DF707DF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270D-4EEA-8F7E-2E04DF707DF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270D-4EEA-8F7E-2E04DF707DF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270D-4EEA-8F7E-2E04DF707DF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270D-4EEA-8F7E-2E04DF707DF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270D-4EEA-8F7E-2E04DF707DF5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270D-4EEA-8F7E-2E04DF707DF5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270D-4EEA-8F7E-2E04DF707DF5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270D-4EEA-8F7E-2E04DF707DF5}"/>
              </c:ext>
            </c:extLst>
          </c:dPt>
          <c:cat>
            <c:strRef>
              <c:f>helper!$C$1:$E$1</c:f>
              <c:strCache>
                <c:ptCount val="3"/>
                <c:pt idx="0">
                  <c:v>Anzahl</c:v>
                </c:pt>
                <c:pt idx="1">
                  <c:v>Minuten</c:v>
                </c:pt>
                <c:pt idx="2">
                  <c:v>Stunden</c:v>
                </c:pt>
              </c:strCache>
            </c:strRef>
          </c:cat>
          <c:val>
            <c:numRef>
              <c:f>helper!$C$4:$E$4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4-270D-4EEA-8F7E-2E04DF707DF5}"/>
            </c:ext>
          </c:extLst>
        </c:ser>
        <c:ser>
          <c:idx val="3"/>
          <c:order val="3"/>
          <c:tx>
            <c:strRef>
              <c:f>helper!$B$5</c:f>
              <c:strCache>
                <c:ptCount val="1"/>
                <c:pt idx="0">
                  <c:v>Training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helper!$C$1:$E$1</c:f>
              <c:strCache>
                <c:ptCount val="3"/>
                <c:pt idx="0">
                  <c:v>Anzahl</c:v>
                </c:pt>
                <c:pt idx="1">
                  <c:v>Minuten</c:v>
                </c:pt>
                <c:pt idx="2">
                  <c:v>Stunden</c:v>
                </c:pt>
              </c:strCache>
            </c:strRef>
          </c:cat>
          <c:val>
            <c:numRef>
              <c:f>helper!$C$5:$E$5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5-270D-4EEA-8F7E-2E04DF707DF5}"/>
            </c:ext>
          </c:extLst>
        </c:ser>
        <c:ser>
          <c:idx val="4"/>
          <c:order val="4"/>
          <c:tx>
            <c:strRef>
              <c:f>helper!$B$6</c:f>
              <c:strCache>
                <c:ptCount val="1"/>
                <c:pt idx="0">
                  <c:v>Wettkampf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helper!$C$1:$E$1</c:f>
              <c:strCache>
                <c:ptCount val="3"/>
                <c:pt idx="0">
                  <c:v>Anzahl</c:v>
                </c:pt>
                <c:pt idx="1">
                  <c:v>Minuten</c:v>
                </c:pt>
                <c:pt idx="2">
                  <c:v>Stunden</c:v>
                </c:pt>
              </c:strCache>
            </c:strRef>
          </c:cat>
          <c:val>
            <c:numRef>
              <c:f>helper!$C$6:$E$6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270D-4EEA-8F7E-2E04DF707DF5}"/>
            </c:ext>
          </c:extLst>
        </c:ser>
        <c:ser>
          <c:idx val="5"/>
          <c:order val="5"/>
          <c:tx>
            <c:strRef>
              <c:f>helper!$B$7</c:f>
              <c:strCache>
                <c:ptCount val="1"/>
                <c:pt idx="0">
                  <c:v>Freunde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helper!$C$1:$E$1</c:f>
              <c:strCache>
                <c:ptCount val="3"/>
                <c:pt idx="0">
                  <c:v>Anzahl</c:v>
                </c:pt>
                <c:pt idx="1">
                  <c:v>Minuten</c:v>
                </c:pt>
                <c:pt idx="2">
                  <c:v>Stunden</c:v>
                </c:pt>
              </c:strCache>
            </c:strRef>
          </c:cat>
          <c:val>
            <c:numRef>
              <c:f>helper!$C$7:$E$7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7-270D-4EEA-8F7E-2E04DF707DF5}"/>
            </c:ext>
          </c:extLst>
        </c:ser>
        <c:ser>
          <c:idx val="6"/>
          <c:order val="6"/>
          <c:tx>
            <c:strRef>
              <c:f>helper!$B$8</c:f>
              <c:strCache>
                <c:ptCount val="1"/>
                <c:pt idx="0">
                  <c:v>Medien (TV, Facebook, etc.)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helper!$C$1:$E$1</c:f>
              <c:strCache>
                <c:ptCount val="3"/>
                <c:pt idx="0">
                  <c:v>Anzahl</c:v>
                </c:pt>
                <c:pt idx="1">
                  <c:v>Minuten</c:v>
                </c:pt>
                <c:pt idx="2">
                  <c:v>Stunden</c:v>
                </c:pt>
              </c:strCache>
            </c:strRef>
          </c:cat>
          <c:val>
            <c:numRef>
              <c:f>helper!$C$8:$E$8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8-270D-4EEA-8F7E-2E04DF707DF5}"/>
            </c:ext>
          </c:extLst>
        </c:ser>
        <c:ser>
          <c:idx val="7"/>
          <c:order val="7"/>
          <c:tx>
            <c:strRef>
              <c:f>helper!$B$9</c:f>
              <c:strCache>
                <c:ptCount val="1"/>
                <c:pt idx="0">
                  <c:v>Essen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helper!$C$1:$E$1</c:f>
              <c:strCache>
                <c:ptCount val="3"/>
                <c:pt idx="0">
                  <c:v>Anzahl</c:v>
                </c:pt>
                <c:pt idx="1">
                  <c:v>Minuten</c:v>
                </c:pt>
                <c:pt idx="2">
                  <c:v>Stunden</c:v>
                </c:pt>
              </c:strCache>
            </c:strRef>
          </c:cat>
          <c:val>
            <c:numRef>
              <c:f>helper!$C$9:$E$9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9-270D-4EEA-8F7E-2E04DF707DF5}"/>
            </c:ext>
          </c:extLst>
        </c:ser>
        <c:ser>
          <c:idx val="8"/>
          <c:order val="8"/>
          <c:tx>
            <c:strRef>
              <c:f>helper!$B$10</c:f>
              <c:strCache>
                <c:ptCount val="1"/>
                <c:pt idx="0">
                  <c:v>Familie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helper!$C$1:$E$1</c:f>
              <c:strCache>
                <c:ptCount val="3"/>
                <c:pt idx="0">
                  <c:v>Anzahl</c:v>
                </c:pt>
                <c:pt idx="1">
                  <c:v>Minuten</c:v>
                </c:pt>
                <c:pt idx="2">
                  <c:v>Stunden</c:v>
                </c:pt>
              </c:strCache>
            </c:strRef>
          </c:cat>
          <c:val>
            <c:numRef>
              <c:f>helper!$C$10:$E$10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270D-4EEA-8F7E-2E04DF707DF5}"/>
            </c:ext>
          </c:extLst>
        </c:ser>
        <c:ser>
          <c:idx val="9"/>
          <c:order val="9"/>
          <c:tx>
            <c:strRef>
              <c:f>helper!$B$11</c:f>
              <c:strCache>
                <c:ptCount val="1"/>
                <c:pt idx="0">
                  <c:v>Hausaufgaben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helper!$C$1:$E$1</c:f>
              <c:strCache>
                <c:ptCount val="3"/>
                <c:pt idx="0">
                  <c:v>Anzahl</c:v>
                </c:pt>
                <c:pt idx="1">
                  <c:v>Minuten</c:v>
                </c:pt>
                <c:pt idx="2">
                  <c:v>Stunden</c:v>
                </c:pt>
              </c:strCache>
            </c:strRef>
          </c:cat>
          <c:val>
            <c:numRef>
              <c:f>helper!$C$11:$E$11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B-270D-4EEA-8F7E-2E04DF707DF5}"/>
            </c:ext>
          </c:extLst>
        </c:ser>
        <c:ser>
          <c:idx val="10"/>
          <c:order val="10"/>
          <c:tx>
            <c:strRef>
              <c:f>helper!$B$12</c:f>
              <c:strCache>
                <c:ptCount val="1"/>
                <c:pt idx="0">
                  <c:v>Fixe Termine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helper!$C$1:$E$1</c:f>
              <c:strCache>
                <c:ptCount val="3"/>
                <c:pt idx="0">
                  <c:v>Anzahl</c:v>
                </c:pt>
                <c:pt idx="1">
                  <c:v>Minuten</c:v>
                </c:pt>
                <c:pt idx="2">
                  <c:v>Stunden</c:v>
                </c:pt>
              </c:strCache>
            </c:strRef>
          </c:cat>
          <c:val>
            <c:numRef>
              <c:f>helper!$C$12:$E$12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C-270D-4EEA-8F7E-2E04DF707DF5}"/>
            </c:ext>
          </c:extLst>
        </c:ser>
        <c:ser>
          <c:idx val="11"/>
          <c:order val="11"/>
          <c:tx>
            <c:strRef>
              <c:f>helper!$B$13</c:f>
              <c:strCache>
                <c:ptCount val="1"/>
                <c:pt idx="0">
                  <c:v>Ich-Zeit (+ Regeneration)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helper!$C$1:$E$1</c:f>
              <c:strCache>
                <c:ptCount val="3"/>
                <c:pt idx="0">
                  <c:v>Anzahl</c:v>
                </c:pt>
                <c:pt idx="1">
                  <c:v>Minuten</c:v>
                </c:pt>
                <c:pt idx="2">
                  <c:v>Stunden</c:v>
                </c:pt>
              </c:strCache>
            </c:strRef>
          </c:cat>
          <c:val>
            <c:numRef>
              <c:f>helper!$C$13:$E$13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D-270D-4EEA-8F7E-2E04DF707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37333584"/>
        <c:axId val="237333976"/>
      </c:barChart>
      <c:catAx>
        <c:axId val="23733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333976"/>
        <c:crosses val="autoZero"/>
        <c:auto val="1"/>
        <c:lblAlgn val="ctr"/>
        <c:lblOffset val="100"/>
        <c:noMultiLvlLbl val="0"/>
      </c:catAx>
      <c:valAx>
        <c:axId val="237333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33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helper!$C$1</c:f>
              <c:strCache>
                <c:ptCount val="1"/>
                <c:pt idx="0">
                  <c:v>Anzahl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helper!$B$2:$B$13</c:f>
              <c:strCache>
                <c:ptCount val="12"/>
                <c:pt idx="0">
                  <c:v>Schlafen</c:v>
                </c:pt>
                <c:pt idx="1">
                  <c:v>Schule</c:v>
                </c:pt>
                <c:pt idx="2">
                  <c:v>Mobilität</c:v>
                </c:pt>
                <c:pt idx="3">
                  <c:v>Training</c:v>
                </c:pt>
                <c:pt idx="4">
                  <c:v>Wettkampf</c:v>
                </c:pt>
                <c:pt idx="5">
                  <c:v>Freunde</c:v>
                </c:pt>
                <c:pt idx="6">
                  <c:v>Medien (TV, Facebook, etc.)</c:v>
                </c:pt>
                <c:pt idx="7">
                  <c:v>Essen</c:v>
                </c:pt>
                <c:pt idx="8">
                  <c:v>Familie</c:v>
                </c:pt>
                <c:pt idx="9">
                  <c:v>Hausaufgaben</c:v>
                </c:pt>
                <c:pt idx="10">
                  <c:v>Fixe Termine</c:v>
                </c:pt>
                <c:pt idx="11">
                  <c:v>Ich-Zeit (+ Regeneration)</c:v>
                </c:pt>
              </c:strCache>
            </c:strRef>
          </c:cat>
          <c:val>
            <c:numRef>
              <c:f>helper!$C$2:$C$13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30-4B25-BBCB-E7926267B519}"/>
            </c:ext>
          </c:extLst>
        </c:ser>
        <c:ser>
          <c:idx val="1"/>
          <c:order val="1"/>
          <c:tx>
            <c:strRef>
              <c:f>helper!$D$1</c:f>
              <c:strCache>
                <c:ptCount val="1"/>
                <c:pt idx="0">
                  <c:v>Minuten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helper!$B$2:$B$13</c:f>
              <c:strCache>
                <c:ptCount val="12"/>
                <c:pt idx="0">
                  <c:v>Schlafen</c:v>
                </c:pt>
                <c:pt idx="1">
                  <c:v>Schule</c:v>
                </c:pt>
                <c:pt idx="2">
                  <c:v>Mobilität</c:v>
                </c:pt>
                <c:pt idx="3">
                  <c:v>Training</c:v>
                </c:pt>
                <c:pt idx="4">
                  <c:v>Wettkampf</c:v>
                </c:pt>
                <c:pt idx="5">
                  <c:v>Freunde</c:v>
                </c:pt>
                <c:pt idx="6">
                  <c:v>Medien (TV, Facebook, etc.)</c:v>
                </c:pt>
                <c:pt idx="7">
                  <c:v>Essen</c:v>
                </c:pt>
                <c:pt idx="8">
                  <c:v>Familie</c:v>
                </c:pt>
                <c:pt idx="9">
                  <c:v>Hausaufgaben</c:v>
                </c:pt>
                <c:pt idx="10">
                  <c:v>Fixe Termine</c:v>
                </c:pt>
                <c:pt idx="11">
                  <c:v>Ich-Zeit (+ Regeneration)</c:v>
                </c:pt>
              </c:strCache>
            </c:strRef>
          </c:cat>
          <c:val>
            <c:numRef>
              <c:f>helper!$D$2:$D$13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30-4B25-BBCB-E7926267B519}"/>
            </c:ext>
          </c:extLst>
        </c:ser>
        <c:ser>
          <c:idx val="2"/>
          <c:order val="2"/>
          <c:tx>
            <c:strRef>
              <c:f>helper!$E$1</c:f>
              <c:strCache>
                <c:ptCount val="1"/>
                <c:pt idx="0">
                  <c:v>Stunden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helper!$B$2:$B$13</c:f>
              <c:strCache>
                <c:ptCount val="12"/>
                <c:pt idx="0">
                  <c:v>Schlafen</c:v>
                </c:pt>
                <c:pt idx="1">
                  <c:v>Schule</c:v>
                </c:pt>
                <c:pt idx="2">
                  <c:v>Mobilität</c:v>
                </c:pt>
                <c:pt idx="3">
                  <c:v>Training</c:v>
                </c:pt>
                <c:pt idx="4">
                  <c:v>Wettkampf</c:v>
                </c:pt>
                <c:pt idx="5">
                  <c:v>Freunde</c:v>
                </c:pt>
                <c:pt idx="6">
                  <c:v>Medien (TV, Facebook, etc.)</c:v>
                </c:pt>
                <c:pt idx="7">
                  <c:v>Essen</c:v>
                </c:pt>
                <c:pt idx="8">
                  <c:v>Familie</c:v>
                </c:pt>
                <c:pt idx="9">
                  <c:v>Hausaufgaben</c:v>
                </c:pt>
                <c:pt idx="10">
                  <c:v>Fixe Termine</c:v>
                </c:pt>
                <c:pt idx="11">
                  <c:v>Ich-Zeit (+ Regeneration)</c:v>
                </c:pt>
              </c:strCache>
            </c:strRef>
          </c:cat>
          <c:val>
            <c:numRef>
              <c:f>helper!$E$2:$E$13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30-4B25-BBCB-E7926267B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7335152"/>
        <c:axId val="237335544"/>
        <c:axId val="0"/>
      </c:bar3DChart>
      <c:catAx>
        <c:axId val="23733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335544"/>
        <c:crosses val="autoZero"/>
        <c:auto val="1"/>
        <c:lblAlgn val="ctr"/>
        <c:lblOffset val="100"/>
        <c:noMultiLvlLbl val="0"/>
      </c:catAx>
      <c:valAx>
        <c:axId val="237335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33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133350</xdr:rowOff>
    </xdr:from>
    <xdr:to>
      <xdr:col>9</xdr:col>
      <xdr:colOff>523874</xdr:colOff>
      <xdr:row>43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523874</xdr:colOff>
      <xdr:row>21</xdr:row>
      <xdr:rowOff>123825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9525</xdr:rowOff>
    </xdr:from>
    <xdr:to>
      <xdr:col>15</xdr:col>
      <xdr:colOff>714374</xdr:colOff>
      <xdr:row>22</xdr:row>
      <xdr:rowOff>133350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63"/>
  <sheetViews>
    <sheetView tabSelected="1" workbookViewId="0">
      <selection activeCell="B3" sqref="B3"/>
    </sheetView>
  </sheetViews>
  <sheetFormatPr baseColWidth="10" defaultRowHeight="15" x14ac:dyDescent="0.25"/>
  <cols>
    <col min="11" max="11" width="26" bestFit="1" customWidth="1"/>
  </cols>
  <sheetData>
    <row r="1" spans="1:11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11" ht="15.75" thickBot="1" x14ac:dyDescent="0.3">
      <c r="A2" t="s">
        <v>7</v>
      </c>
    </row>
    <row r="3" spans="1:11" ht="15.75" thickBot="1" x14ac:dyDescent="0.3">
      <c r="A3" s="6" t="s">
        <v>29</v>
      </c>
      <c r="B3" s="1"/>
      <c r="C3" s="2"/>
      <c r="D3" s="2"/>
      <c r="E3" s="2"/>
      <c r="F3" s="2"/>
      <c r="G3" s="2"/>
      <c r="H3" s="2"/>
      <c r="J3" s="8" t="s">
        <v>19</v>
      </c>
      <c r="K3" t="s">
        <v>77</v>
      </c>
    </row>
    <row r="4" spans="1:11" ht="15.75" thickBot="1" x14ac:dyDescent="0.3">
      <c r="A4" s="7" t="s">
        <v>30</v>
      </c>
      <c r="B4" s="3"/>
      <c r="C4" s="4"/>
      <c r="D4" s="4"/>
      <c r="E4" s="4"/>
      <c r="F4" s="4"/>
      <c r="G4" s="4"/>
      <c r="H4" s="4"/>
      <c r="J4" s="8" t="s">
        <v>23</v>
      </c>
      <c r="K4" t="s">
        <v>8</v>
      </c>
    </row>
    <row r="5" spans="1:11" ht="15.75" thickBot="1" x14ac:dyDescent="0.3">
      <c r="A5" s="7" t="s">
        <v>31</v>
      </c>
      <c r="B5" s="3"/>
      <c r="C5" s="3"/>
      <c r="D5" s="4"/>
      <c r="E5" s="4"/>
      <c r="F5" s="4"/>
      <c r="G5" s="4"/>
      <c r="H5" s="4"/>
      <c r="J5" s="8" t="s">
        <v>22</v>
      </c>
      <c r="K5" t="s">
        <v>9</v>
      </c>
    </row>
    <row r="6" spans="1:11" ht="15.75" thickBot="1" x14ac:dyDescent="0.3">
      <c r="A6" s="7" t="s">
        <v>32</v>
      </c>
      <c r="B6" s="3"/>
      <c r="C6" s="4"/>
      <c r="D6" s="4"/>
      <c r="E6" s="4"/>
      <c r="F6" s="4"/>
      <c r="G6" s="4"/>
      <c r="H6" s="4"/>
      <c r="J6" s="8" t="s">
        <v>76</v>
      </c>
      <c r="K6" t="s">
        <v>10</v>
      </c>
    </row>
    <row r="7" spans="1:11" ht="15.75" thickBot="1" x14ac:dyDescent="0.3">
      <c r="A7" s="7" t="s">
        <v>33</v>
      </c>
      <c r="B7" s="3"/>
      <c r="C7" s="4"/>
      <c r="D7" s="4"/>
      <c r="E7" s="4"/>
      <c r="F7" s="4"/>
      <c r="G7" s="4"/>
      <c r="H7" s="4"/>
      <c r="J7" s="9" t="s">
        <v>81</v>
      </c>
      <c r="K7" s="10" t="s">
        <v>11</v>
      </c>
    </row>
    <row r="8" spans="1:11" ht="15.75" thickBot="1" x14ac:dyDescent="0.3">
      <c r="A8" s="7" t="s">
        <v>34</v>
      </c>
      <c r="B8" s="3"/>
      <c r="C8" s="4"/>
      <c r="D8" s="5"/>
      <c r="E8" s="4"/>
      <c r="F8" s="4"/>
      <c r="G8" s="4"/>
      <c r="H8" s="4"/>
      <c r="J8" s="8" t="s">
        <v>24</v>
      </c>
      <c r="K8" t="s">
        <v>12</v>
      </c>
    </row>
    <row r="9" spans="1:11" ht="15.75" thickBot="1" x14ac:dyDescent="0.3">
      <c r="A9" s="7" t="s">
        <v>35</v>
      </c>
      <c r="B9" s="3"/>
      <c r="C9" s="4"/>
      <c r="D9" s="4"/>
      <c r="E9" s="4"/>
      <c r="F9" s="4"/>
      <c r="G9" s="4"/>
      <c r="H9" s="4"/>
      <c r="J9" s="8" t="s">
        <v>26</v>
      </c>
      <c r="K9" t="s">
        <v>13</v>
      </c>
    </row>
    <row r="10" spans="1:11" ht="15.75" thickBot="1" x14ac:dyDescent="0.3">
      <c r="A10" s="7" t="s">
        <v>36</v>
      </c>
      <c r="B10" s="3"/>
      <c r="C10" s="4"/>
      <c r="D10" s="4"/>
      <c r="E10" s="4"/>
      <c r="F10" s="4"/>
      <c r="G10" s="4"/>
      <c r="H10" s="4"/>
      <c r="J10" s="8" t="s">
        <v>25</v>
      </c>
      <c r="K10" t="s">
        <v>14</v>
      </c>
    </row>
    <row r="11" spans="1:11" ht="15.75" thickBot="1" x14ac:dyDescent="0.3">
      <c r="A11" s="7" t="s">
        <v>82</v>
      </c>
      <c r="B11" s="3"/>
      <c r="C11" s="4"/>
      <c r="D11" s="4"/>
      <c r="E11" s="4"/>
      <c r="F11" s="4"/>
      <c r="G11" s="4"/>
      <c r="H11" s="4"/>
      <c r="J11" s="8" t="s">
        <v>28</v>
      </c>
      <c r="K11" t="s">
        <v>15</v>
      </c>
    </row>
    <row r="12" spans="1:11" ht="15.75" thickBot="1" x14ac:dyDescent="0.3">
      <c r="A12" s="7" t="s">
        <v>37</v>
      </c>
      <c r="B12" s="3"/>
      <c r="C12" s="4"/>
      <c r="D12" s="4"/>
      <c r="E12" s="4"/>
      <c r="F12" s="4"/>
      <c r="G12" s="4"/>
      <c r="H12" s="4"/>
      <c r="J12" s="8" t="s">
        <v>27</v>
      </c>
      <c r="K12" t="s">
        <v>16</v>
      </c>
    </row>
    <row r="13" spans="1:11" ht="15.75" thickBot="1" x14ac:dyDescent="0.3">
      <c r="A13" s="7" t="s">
        <v>38</v>
      </c>
      <c r="B13" s="3"/>
      <c r="C13" s="4"/>
      <c r="D13" s="4"/>
      <c r="E13" s="4"/>
      <c r="F13" s="4"/>
      <c r="G13" s="4"/>
      <c r="H13" s="4"/>
      <c r="J13" s="8" t="s">
        <v>20</v>
      </c>
      <c r="K13" t="s">
        <v>17</v>
      </c>
    </row>
    <row r="14" spans="1:11" ht="15.75" thickBot="1" x14ac:dyDescent="0.3">
      <c r="A14" s="7" t="s">
        <v>39</v>
      </c>
      <c r="B14" s="3"/>
      <c r="C14" s="4"/>
      <c r="D14" s="4"/>
      <c r="E14" s="4"/>
      <c r="F14" s="4"/>
      <c r="G14" s="4"/>
      <c r="H14" s="4"/>
      <c r="J14" s="8" t="s">
        <v>21</v>
      </c>
      <c r="K14" t="s">
        <v>18</v>
      </c>
    </row>
    <row r="15" spans="1:11" ht="15.75" thickBot="1" x14ac:dyDescent="0.3">
      <c r="A15" s="7" t="s">
        <v>40</v>
      </c>
      <c r="B15" s="3"/>
      <c r="C15" s="4"/>
      <c r="D15" s="4"/>
      <c r="E15" s="4"/>
      <c r="F15" s="4"/>
      <c r="G15" s="4"/>
      <c r="H15" s="4"/>
    </row>
    <row r="16" spans="1:11" ht="15.75" thickBot="1" x14ac:dyDescent="0.3">
      <c r="A16" s="7" t="s">
        <v>41</v>
      </c>
      <c r="B16" s="3"/>
      <c r="C16" s="4"/>
      <c r="D16" s="4"/>
      <c r="E16" s="4"/>
      <c r="F16" s="4"/>
      <c r="G16" s="4"/>
      <c r="H16" s="4"/>
    </row>
    <row r="17" spans="1:8" ht="15.75" thickBot="1" x14ac:dyDescent="0.3">
      <c r="A17" s="7" t="s">
        <v>42</v>
      </c>
      <c r="B17" s="3"/>
      <c r="C17" s="4"/>
      <c r="D17" s="4"/>
      <c r="E17" s="4"/>
      <c r="F17" s="4"/>
      <c r="G17" s="4"/>
      <c r="H17" s="4"/>
    </row>
    <row r="18" spans="1:8" ht="15.75" thickBot="1" x14ac:dyDescent="0.3">
      <c r="A18" s="7" t="s">
        <v>43</v>
      </c>
      <c r="B18" s="3"/>
      <c r="C18" s="4"/>
      <c r="D18" s="4"/>
      <c r="E18" s="4"/>
      <c r="F18" s="4"/>
      <c r="G18" s="4"/>
      <c r="H18" s="4"/>
    </row>
    <row r="19" spans="1:8" ht="15.75" thickBot="1" x14ac:dyDescent="0.3">
      <c r="A19" s="7" t="s">
        <v>44</v>
      </c>
      <c r="B19" s="3"/>
      <c r="C19" s="4"/>
      <c r="D19" s="4"/>
      <c r="E19" s="4"/>
      <c r="F19" s="4"/>
      <c r="G19" s="4"/>
      <c r="H19" s="4"/>
    </row>
    <row r="20" spans="1:8" ht="15.75" thickBot="1" x14ac:dyDescent="0.3">
      <c r="A20" s="7" t="s">
        <v>45</v>
      </c>
      <c r="B20" s="3"/>
      <c r="C20" s="4"/>
      <c r="D20" s="4"/>
      <c r="E20" s="4"/>
      <c r="F20" s="4"/>
      <c r="G20" s="4"/>
      <c r="H20" s="4"/>
    </row>
    <row r="21" spans="1:8" ht="15.75" thickBot="1" x14ac:dyDescent="0.3">
      <c r="A21" s="7" t="s">
        <v>46</v>
      </c>
      <c r="B21" s="3"/>
      <c r="C21" s="4"/>
      <c r="D21" s="4"/>
      <c r="E21" s="4"/>
      <c r="F21" s="4"/>
      <c r="G21" s="4"/>
      <c r="H21" s="4"/>
    </row>
    <row r="22" spans="1:8" ht="15.75" thickBot="1" x14ac:dyDescent="0.3">
      <c r="A22" s="7" t="s">
        <v>47</v>
      </c>
      <c r="B22" s="3"/>
      <c r="C22" s="4"/>
      <c r="D22" s="4"/>
      <c r="E22" s="4"/>
      <c r="F22" s="4"/>
      <c r="G22" s="4"/>
      <c r="H22" s="4"/>
    </row>
    <row r="23" spans="1:8" ht="15.75" thickBot="1" x14ac:dyDescent="0.3">
      <c r="A23" s="7" t="s">
        <v>48</v>
      </c>
      <c r="B23" s="3"/>
      <c r="C23" s="4"/>
      <c r="D23" s="4"/>
      <c r="E23" s="4"/>
      <c r="F23" s="4"/>
      <c r="G23" s="4"/>
      <c r="H23" s="4"/>
    </row>
    <row r="24" spans="1:8" ht="15.75" thickBot="1" x14ac:dyDescent="0.3">
      <c r="A24" s="7" t="s">
        <v>49</v>
      </c>
      <c r="B24" s="3"/>
      <c r="C24" s="4"/>
      <c r="D24" s="4"/>
      <c r="E24" s="4"/>
      <c r="F24" s="4"/>
      <c r="G24" s="4"/>
      <c r="H24" s="4"/>
    </row>
    <row r="25" spans="1:8" ht="15.75" thickBot="1" x14ac:dyDescent="0.3">
      <c r="A25" s="7" t="s">
        <v>50</v>
      </c>
      <c r="B25" s="3"/>
      <c r="C25" s="4"/>
      <c r="D25" s="4"/>
      <c r="E25" s="4"/>
      <c r="F25" s="4"/>
      <c r="G25" s="4"/>
      <c r="H25" s="4"/>
    </row>
    <row r="26" spans="1:8" ht="15.75" thickBot="1" x14ac:dyDescent="0.3">
      <c r="A26" s="7" t="s">
        <v>51</v>
      </c>
      <c r="B26" s="3"/>
      <c r="C26" s="4"/>
      <c r="D26" s="4"/>
      <c r="E26" s="4"/>
      <c r="F26" s="4"/>
      <c r="G26" s="4"/>
      <c r="H26" s="4"/>
    </row>
    <row r="27" spans="1:8" ht="15.75" thickBot="1" x14ac:dyDescent="0.3">
      <c r="A27" s="7" t="s">
        <v>52</v>
      </c>
      <c r="B27" s="3"/>
      <c r="C27" s="4"/>
      <c r="D27" s="4"/>
      <c r="E27" s="4"/>
      <c r="F27" s="4"/>
      <c r="G27" s="4"/>
      <c r="H27" s="4"/>
    </row>
    <row r="28" spans="1:8" ht="15.75" thickBot="1" x14ac:dyDescent="0.3">
      <c r="A28" s="7" t="s">
        <v>53</v>
      </c>
      <c r="B28" s="3"/>
      <c r="C28" s="4"/>
      <c r="D28" s="4"/>
      <c r="E28" s="4"/>
      <c r="F28" s="4"/>
      <c r="G28" s="4"/>
      <c r="H28" s="4"/>
    </row>
    <row r="29" spans="1:8" ht="15.75" thickBot="1" x14ac:dyDescent="0.3">
      <c r="A29" s="7" t="s">
        <v>54</v>
      </c>
      <c r="B29" s="3"/>
      <c r="C29" s="4"/>
      <c r="D29" s="4"/>
      <c r="E29" s="4"/>
      <c r="F29" s="4"/>
      <c r="G29" s="4"/>
      <c r="H29" s="4"/>
    </row>
    <row r="30" spans="1:8" ht="15.75" thickBot="1" x14ac:dyDescent="0.3">
      <c r="A30" s="7" t="s">
        <v>55</v>
      </c>
      <c r="B30" s="3"/>
      <c r="C30" s="4"/>
      <c r="D30" s="4"/>
      <c r="E30" s="4"/>
      <c r="F30" s="4"/>
      <c r="G30" s="4"/>
      <c r="H30" s="4"/>
    </row>
    <row r="31" spans="1:8" ht="15.75" thickBot="1" x14ac:dyDescent="0.3">
      <c r="A31" s="7" t="s">
        <v>56</v>
      </c>
      <c r="B31" s="3"/>
      <c r="C31" s="4"/>
      <c r="D31" s="4"/>
      <c r="E31" s="4"/>
      <c r="F31" s="4"/>
      <c r="G31" s="4"/>
      <c r="H31" s="4"/>
    </row>
    <row r="32" spans="1:8" ht="15.75" thickBot="1" x14ac:dyDescent="0.3">
      <c r="A32" s="7" t="s">
        <v>57</v>
      </c>
      <c r="B32" s="3"/>
      <c r="C32" s="4"/>
      <c r="D32" s="4"/>
      <c r="E32" s="4"/>
      <c r="F32" s="4"/>
      <c r="G32" s="4"/>
      <c r="H32" s="4"/>
    </row>
    <row r="33" spans="1:8" ht="15.75" thickBot="1" x14ac:dyDescent="0.3">
      <c r="A33" s="7" t="s">
        <v>58</v>
      </c>
      <c r="B33" s="3"/>
      <c r="C33" s="4"/>
      <c r="D33" s="4"/>
      <c r="E33" s="4"/>
      <c r="F33" s="4"/>
      <c r="G33" s="4"/>
      <c r="H33" s="4"/>
    </row>
    <row r="34" spans="1:8" ht="15.75" thickBot="1" x14ac:dyDescent="0.3">
      <c r="A34" s="7" t="s">
        <v>59</v>
      </c>
      <c r="B34" s="3"/>
      <c r="C34" s="4"/>
      <c r="D34" s="4"/>
      <c r="E34" s="4"/>
      <c r="F34" s="4"/>
      <c r="G34" s="4"/>
      <c r="H34" s="4"/>
    </row>
    <row r="35" spans="1:8" ht="15.75" thickBot="1" x14ac:dyDescent="0.3">
      <c r="A35" s="7" t="s">
        <v>60</v>
      </c>
      <c r="B35" s="3"/>
      <c r="C35" s="4"/>
      <c r="D35" s="4"/>
      <c r="E35" s="4"/>
      <c r="F35" s="4"/>
      <c r="G35" s="4"/>
      <c r="H35" s="4"/>
    </row>
    <row r="36" spans="1:8" ht="15.75" thickBot="1" x14ac:dyDescent="0.3">
      <c r="A36" s="7" t="s">
        <v>61</v>
      </c>
      <c r="B36" s="3"/>
      <c r="C36" s="4"/>
      <c r="D36" s="4"/>
      <c r="E36" s="4"/>
      <c r="F36" s="4"/>
      <c r="G36" s="4"/>
      <c r="H36" s="4"/>
    </row>
    <row r="37" spans="1:8" ht="15.75" thickBot="1" x14ac:dyDescent="0.3">
      <c r="A37" s="7" t="s">
        <v>62</v>
      </c>
      <c r="B37" s="3"/>
      <c r="C37" s="4"/>
      <c r="D37" s="4"/>
      <c r="E37" s="4"/>
      <c r="F37" s="4"/>
      <c r="G37" s="4"/>
      <c r="H37" s="4"/>
    </row>
    <row r="38" spans="1:8" ht="15.75" thickBot="1" x14ac:dyDescent="0.3">
      <c r="A38" s="7" t="s">
        <v>63</v>
      </c>
      <c r="B38" s="3"/>
      <c r="C38" s="4"/>
      <c r="D38" s="4"/>
      <c r="E38" s="4"/>
      <c r="F38" s="4"/>
      <c r="G38" s="4"/>
      <c r="H38" s="4"/>
    </row>
    <row r="39" spans="1:8" ht="15.75" thickBot="1" x14ac:dyDescent="0.3">
      <c r="A39" s="7" t="s">
        <v>64</v>
      </c>
      <c r="B39" s="3"/>
      <c r="C39" s="4"/>
      <c r="D39" s="4"/>
      <c r="E39" s="4"/>
      <c r="F39" s="4"/>
      <c r="G39" s="4"/>
      <c r="H39" s="4"/>
    </row>
    <row r="40" spans="1:8" ht="15.75" thickBot="1" x14ac:dyDescent="0.3">
      <c r="A40" s="7" t="s">
        <v>65</v>
      </c>
      <c r="B40" s="3"/>
      <c r="C40" s="4"/>
      <c r="D40" s="4"/>
      <c r="E40" s="4"/>
      <c r="F40" s="4"/>
      <c r="G40" s="4"/>
      <c r="H40" s="4"/>
    </row>
    <row r="41" spans="1:8" ht="15.75" thickBot="1" x14ac:dyDescent="0.3">
      <c r="A41" s="7" t="s">
        <v>66</v>
      </c>
      <c r="B41" s="3"/>
      <c r="C41" s="4"/>
      <c r="D41" s="4"/>
      <c r="E41" s="4"/>
      <c r="F41" s="4"/>
      <c r="G41" s="4"/>
      <c r="H41" s="4"/>
    </row>
    <row r="42" spans="1:8" ht="15.75" thickBot="1" x14ac:dyDescent="0.3">
      <c r="A42" s="7" t="s">
        <v>67</v>
      </c>
      <c r="B42" s="3"/>
      <c r="C42" s="4"/>
      <c r="D42" s="4"/>
      <c r="E42" s="4"/>
      <c r="F42" s="4"/>
      <c r="G42" s="4"/>
      <c r="H42" s="4"/>
    </row>
    <row r="43" spans="1:8" ht="15.75" thickBot="1" x14ac:dyDescent="0.3">
      <c r="A43" s="7" t="s">
        <v>68</v>
      </c>
      <c r="B43" s="3"/>
      <c r="C43" s="4"/>
      <c r="D43" s="4"/>
      <c r="E43" s="4"/>
      <c r="F43" s="4"/>
      <c r="G43" s="4"/>
      <c r="H43" s="4"/>
    </row>
    <row r="44" spans="1:8" ht="15.75" thickBot="1" x14ac:dyDescent="0.3">
      <c r="A44" s="7" t="s">
        <v>69</v>
      </c>
      <c r="B44" s="3"/>
      <c r="C44" s="4"/>
      <c r="D44" s="4"/>
      <c r="E44" s="4"/>
      <c r="F44" s="4"/>
      <c r="G44" s="4"/>
      <c r="H44" s="4"/>
    </row>
    <row r="45" spans="1:8" ht="15.75" thickBot="1" x14ac:dyDescent="0.3">
      <c r="A45" s="7" t="s">
        <v>70</v>
      </c>
      <c r="B45" s="3"/>
      <c r="C45" s="4"/>
      <c r="D45" s="4"/>
      <c r="E45" s="4"/>
      <c r="F45" s="4"/>
      <c r="G45" s="4"/>
      <c r="H45" s="4"/>
    </row>
    <row r="46" spans="1:8" ht="15.75" thickBot="1" x14ac:dyDescent="0.3">
      <c r="A46" s="7" t="s">
        <v>71</v>
      </c>
      <c r="B46" s="3"/>
      <c r="C46" s="4"/>
      <c r="D46" s="4"/>
      <c r="E46" s="4"/>
      <c r="F46" s="4"/>
      <c r="G46" s="4"/>
      <c r="H46" s="4"/>
    </row>
    <row r="47" spans="1:8" ht="15.75" thickBot="1" x14ac:dyDescent="0.3">
      <c r="A47" s="7" t="s">
        <v>72</v>
      </c>
      <c r="B47" s="3"/>
      <c r="C47" s="4"/>
      <c r="D47" s="4"/>
      <c r="E47" s="4"/>
      <c r="F47" s="4"/>
      <c r="G47" s="4"/>
      <c r="H47" s="4"/>
    </row>
    <row r="48" spans="1:8" ht="15.75" thickBot="1" x14ac:dyDescent="0.3">
      <c r="A48" s="7" t="s">
        <v>73</v>
      </c>
      <c r="B48" s="3"/>
      <c r="C48" s="4"/>
      <c r="D48" s="4"/>
      <c r="E48" s="4"/>
      <c r="F48" s="4"/>
      <c r="G48" s="4"/>
      <c r="H48" s="4"/>
    </row>
    <row r="49" spans="1:8" ht="15.75" thickBot="1" x14ac:dyDescent="0.3">
      <c r="A49" s="7" t="s">
        <v>74</v>
      </c>
      <c r="B49" s="3"/>
      <c r="C49" s="4"/>
      <c r="D49" s="4"/>
      <c r="E49" s="4"/>
      <c r="F49" s="4"/>
      <c r="G49" s="4"/>
      <c r="H49" s="4"/>
    </row>
    <row r="50" spans="1:8" ht="15.75" thickBot="1" x14ac:dyDescent="0.3">
      <c r="A50" s="7" t="s">
        <v>75</v>
      </c>
      <c r="B50" s="3"/>
      <c r="C50" s="4"/>
      <c r="D50" s="4"/>
      <c r="E50" s="4"/>
      <c r="F50" s="4"/>
      <c r="G50" s="4"/>
      <c r="H50" s="4"/>
    </row>
    <row r="52" spans="1:8" x14ac:dyDescent="0.25">
      <c r="A52" s="8" t="s">
        <v>19</v>
      </c>
      <c r="B52" t="s">
        <v>77</v>
      </c>
    </row>
    <row r="53" spans="1:8" x14ac:dyDescent="0.25">
      <c r="A53" s="8" t="s">
        <v>23</v>
      </c>
      <c r="B53" t="s">
        <v>8</v>
      </c>
    </row>
    <row r="54" spans="1:8" x14ac:dyDescent="0.25">
      <c r="A54" s="8" t="s">
        <v>22</v>
      </c>
      <c r="B54" t="s">
        <v>9</v>
      </c>
    </row>
    <row r="55" spans="1:8" x14ac:dyDescent="0.25">
      <c r="A55" s="8" t="s">
        <v>76</v>
      </c>
      <c r="B55" t="s">
        <v>10</v>
      </c>
    </row>
    <row r="56" spans="1:8" x14ac:dyDescent="0.25">
      <c r="A56" s="9" t="s">
        <v>81</v>
      </c>
      <c r="B56" s="10" t="s">
        <v>11</v>
      </c>
    </row>
    <row r="57" spans="1:8" x14ac:dyDescent="0.25">
      <c r="A57" s="8" t="s">
        <v>24</v>
      </c>
      <c r="B57" t="s">
        <v>12</v>
      </c>
    </row>
    <row r="58" spans="1:8" x14ac:dyDescent="0.25">
      <c r="A58" s="8" t="s">
        <v>26</v>
      </c>
      <c r="B58" t="s">
        <v>13</v>
      </c>
    </row>
    <row r="59" spans="1:8" x14ac:dyDescent="0.25">
      <c r="A59" s="8" t="s">
        <v>25</v>
      </c>
      <c r="B59" t="s">
        <v>14</v>
      </c>
    </row>
    <row r="60" spans="1:8" x14ac:dyDescent="0.25">
      <c r="A60" s="8" t="s">
        <v>28</v>
      </c>
      <c r="B60" t="s">
        <v>15</v>
      </c>
    </row>
    <row r="61" spans="1:8" x14ac:dyDescent="0.25">
      <c r="A61" s="8" t="s">
        <v>27</v>
      </c>
      <c r="B61" t="s">
        <v>16</v>
      </c>
    </row>
    <row r="62" spans="1:8" x14ac:dyDescent="0.25">
      <c r="A62" s="8" t="s">
        <v>20</v>
      </c>
      <c r="B62" t="s">
        <v>17</v>
      </c>
    </row>
    <row r="63" spans="1:8" x14ac:dyDescent="0.25">
      <c r="A63" s="8" t="s">
        <v>21</v>
      </c>
      <c r="B63" t="s">
        <v>18</v>
      </c>
    </row>
  </sheetData>
  <dataValidations count="2">
    <dataValidation type="list" allowBlank="1" showInputMessage="1" showErrorMessage="1" sqref="B2:H2 B51:H51">
      <formula1>aktivitäten</formula1>
    </dataValidation>
    <dataValidation type="list" allowBlank="1" showInputMessage="1" showErrorMessage="1" sqref="B3:H50">
      <formula1>acti</formula1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topLeftCell="A28" workbookViewId="0">
      <selection activeCell="L12" sqref="L12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E13"/>
  <sheetViews>
    <sheetView workbookViewId="0">
      <selection activeCell="C6" sqref="C6"/>
    </sheetView>
  </sheetViews>
  <sheetFormatPr baseColWidth="10" defaultRowHeight="15" x14ac:dyDescent="0.25"/>
  <sheetData>
    <row r="1" spans="1:5" x14ac:dyDescent="0.25">
      <c r="C1" t="s">
        <v>78</v>
      </c>
      <c r="D1" t="s">
        <v>79</v>
      </c>
      <c r="E1" t="s">
        <v>80</v>
      </c>
    </row>
    <row r="2" spans="1:5" x14ac:dyDescent="0.25">
      <c r="A2" s="8" t="s">
        <v>19</v>
      </c>
      <c r="B2" t="s">
        <v>77</v>
      </c>
      <c r="C2">
        <f>COUNTIF(Input!$B$3:$H$50,"=SA")</f>
        <v>0</v>
      </c>
      <c r="D2">
        <f>C2*30</f>
        <v>0</v>
      </c>
      <c r="E2">
        <f>D2/60</f>
        <v>0</v>
      </c>
    </row>
    <row r="3" spans="1:5" x14ac:dyDescent="0.25">
      <c r="A3" s="8" t="s">
        <v>23</v>
      </c>
      <c r="B3" t="s">
        <v>8</v>
      </c>
      <c r="C3">
        <f>COUNTIF(Input!$B$3:$H$50,"=SC")</f>
        <v>0</v>
      </c>
      <c r="D3">
        <f t="shared" ref="D3:D13" si="0">C3*30</f>
        <v>0</v>
      </c>
      <c r="E3">
        <f t="shared" ref="E3:E13" si="1">D3/60</f>
        <v>0</v>
      </c>
    </row>
    <row r="4" spans="1:5" x14ac:dyDescent="0.25">
      <c r="A4" s="8" t="s">
        <v>22</v>
      </c>
      <c r="B4" t="s">
        <v>9</v>
      </c>
      <c r="C4">
        <f>COUNTIF(Input!$B$3:$H$50,"=MO")</f>
        <v>0</v>
      </c>
      <c r="D4">
        <f t="shared" si="0"/>
        <v>0</v>
      </c>
      <c r="E4">
        <f t="shared" si="1"/>
        <v>0</v>
      </c>
    </row>
    <row r="5" spans="1:5" x14ac:dyDescent="0.25">
      <c r="A5" s="8" t="s">
        <v>76</v>
      </c>
      <c r="B5" t="s">
        <v>10</v>
      </c>
      <c r="C5">
        <f>COUNTIF(Input!$B$3:$H$50,"=TR")</f>
        <v>0</v>
      </c>
      <c r="D5">
        <f t="shared" si="0"/>
        <v>0</v>
      </c>
      <c r="E5">
        <f t="shared" si="1"/>
        <v>0</v>
      </c>
    </row>
    <row r="6" spans="1:5" x14ac:dyDescent="0.25">
      <c r="A6" s="8" t="s">
        <v>81</v>
      </c>
      <c r="B6" t="s">
        <v>11</v>
      </c>
      <c r="C6">
        <f>COUNTIF(Input!$B$3:$H$50,"=WK")</f>
        <v>0</v>
      </c>
      <c r="D6">
        <f t="shared" ref="D6" si="2">C6*30</f>
        <v>0</v>
      </c>
      <c r="E6">
        <f t="shared" ref="E6" si="3">D6/60</f>
        <v>0</v>
      </c>
    </row>
    <row r="7" spans="1:5" x14ac:dyDescent="0.25">
      <c r="A7" s="8" t="s">
        <v>24</v>
      </c>
      <c r="B7" t="s">
        <v>12</v>
      </c>
      <c r="C7">
        <f>COUNTIF(Input!$B$3:$H$50,"=SOK")</f>
        <v>0</v>
      </c>
      <c r="D7">
        <f t="shared" si="0"/>
        <v>0</v>
      </c>
      <c r="E7">
        <f t="shared" si="1"/>
        <v>0</v>
      </c>
    </row>
    <row r="8" spans="1:5" x14ac:dyDescent="0.25">
      <c r="A8" s="8" t="s">
        <v>26</v>
      </c>
      <c r="B8" t="s">
        <v>13</v>
      </c>
      <c r="C8">
        <f>COUNTIF(Input!$B$3:$H$50,"=ME")</f>
        <v>0</v>
      </c>
      <c r="D8">
        <f t="shared" si="0"/>
        <v>0</v>
      </c>
      <c r="E8">
        <f t="shared" si="1"/>
        <v>0</v>
      </c>
    </row>
    <row r="9" spans="1:5" x14ac:dyDescent="0.25">
      <c r="A9" s="8" t="s">
        <v>25</v>
      </c>
      <c r="B9" t="s">
        <v>14</v>
      </c>
      <c r="C9">
        <f>COUNTIF(Input!$B$3:$H$50,"=ES")</f>
        <v>0</v>
      </c>
      <c r="D9">
        <f t="shared" si="0"/>
        <v>0</v>
      </c>
      <c r="E9">
        <f t="shared" si="1"/>
        <v>0</v>
      </c>
    </row>
    <row r="10" spans="1:5" x14ac:dyDescent="0.25">
      <c r="A10" s="8" t="s">
        <v>28</v>
      </c>
      <c r="B10" t="s">
        <v>15</v>
      </c>
      <c r="C10">
        <f>COUNTIF(Input!$B$3:$H$50,"=SOF")</f>
        <v>0</v>
      </c>
      <c r="D10">
        <f t="shared" si="0"/>
        <v>0</v>
      </c>
      <c r="E10">
        <f t="shared" si="1"/>
        <v>0</v>
      </c>
    </row>
    <row r="11" spans="1:5" x14ac:dyDescent="0.25">
      <c r="A11" s="8" t="s">
        <v>27</v>
      </c>
      <c r="B11" t="s">
        <v>16</v>
      </c>
      <c r="C11">
        <f>COUNTIF(Input!$B$3:$H$505,"=HA")</f>
        <v>0</v>
      </c>
      <c r="D11">
        <f t="shared" si="0"/>
        <v>0</v>
      </c>
      <c r="E11">
        <f t="shared" si="1"/>
        <v>0</v>
      </c>
    </row>
    <row r="12" spans="1:5" x14ac:dyDescent="0.25">
      <c r="A12" s="8" t="s">
        <v>20</v>
      </c>
      <c r="B12" t="s">
        <v>17</v>
      </c>
      <c r="C12">
        <f>COUNTIF(Input!$B$3:$H$50,"=DI")</f>
        <v>0</v>
      </c>
      <c r="D12">
        <f t="shared" si="0"/>
        <v>0</v>
      </c>
      <c r="E12">
        <f t="shared" si="1"/>
        <v>0</v>
      </c>
    </row>
    <row r="13" spans="1:5" x14ac:dyDescent="0.25">
      <c r="A13" s="8" t="s">
        <v>21</v>
      </c>
      <c r="B13" t="s">
        <v>18</v>
      </c>
      <c r="C13">
        <f>COUNTIF(Input!B14:H57,"=PE")</f>
        <v>0</v>
      </c>
      <c r="D13">
        <f t="shared" si="0"/>
        <v>0</v>
      </c>
      <c r="E13">
        <f t="shared" si="1"/>
        <v>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Input</vt:lpstr>
      <vt:lpstr>Output</vt:lpstr>
      <vt:lpstr>helper</vt:lpstr>
      <vt:lpstr>acti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2018-01-30T17:15:08Z</dcterms:created>
  <dcterms:modified xsi:type="dcterms:W3CDTF">2018-02-13T14:36:22Z</dcterms:modified>
</cp:coreProperties>
</file>